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nieswart/Google Drive/Bemarking/Webtuiste/2022 09 Ekstra Info/"/>
    </mc:Choice>
  </mc:AlternateContent>
  <xr:revisionPtr revIDLastSave="0" documentId="13_ncr:1_{984B07DE-6FCD-104B-83F5-007D09AFA6AE}" xr6:coauthVersionLast="47" xr6:coauthVersionMax="47" xr10:uidLastSave="{00000000-0000-0000-0000-000000000000}"/>
  <bookViews>
    <workbookView xWindow="1100" yWindow="2720" windowWidth="27300" windowHeight="15940" xr2:uid="{22546559-A3DC-7949-90D5-DB1DBFC16737}"/>
  </bookViews>
  <sheets>
    <sheet name="Power Consumption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D24" i="1"/>
  <c r="F24" i="1"/>
  <c r="D23" i="1"/>
  <c r="F23" i="1"/>
  <c r="F9" i="1"/>
  <c r="F8" i="1"/>
  <c r="D38" i="1"/>
  <c r="F38" i="1"/>
  <c r="F10" i="1"/>
  <c r="D20" i="1"/>
  <c r="D19" i="1"/>
  <c r="D18" i="1"/>
  <c r="D49" i="1"/>
  <c r="D48" i="1"/>
  <c r="D39" i="1"/>
  <c r="D29" i="1"/>
  <c r="D28" i="1"/>
  <c r="D27" i="1"/>
  <c r="D26" i="1"/>
  <c r="D17" i="1"/>
  <c r="F3" i="1"/>
  <c r="F5" i="1"/>
  <c r="F6" i="1"/>
  <c r="F7" i="1"/>
  <c r="F11" i="1"/>
  <c r="G3" i="1"/>
  <c r="D12" i="1"/>
  <c r="F12" i="1"/>
  <c r="D13" i="1"/>
  <c r="F13" i="1"/>
  <c r="D14" i="1"/>
  <c r="F14" i="1"/>
  <c r="D15" i="1"/>
  <c r="F15" i="1"/>
  <c r="D16" i="1"/>
  <c r="F16" i="1"/>
  <c r="F17" i="1"/>
  <c r="F18" i="1"/>
  <c r="F19" i="1"/>
  <c r="F20" i="1"/>
  <c r="F21" i="1"/>
  <c r="G12" i="1"/>
  <c r="D22" i="1"/>
  <c r="F22" i="1"/>
  <c r="D25" i="1"/>
  <c r="F25" i="1"/>
  <c r="F26" i="1"/>
  <c r="F27" i="1"/>
  <c r="F28" i="1"/>
  <c r="F29" i="1"/>
  <c r="F30" i="1"/>
  <c r="F31" i="1"/>
  <c r="D32" i="1"/>
  <c r="F32" i="1"/>
  <c r="D33" i="1"/>
  <c r="F33" i="1"/>
  <c r="D34" i="1"/>
  <c r="F34" i="1"/>
  <c r="D35" i="1"/>
  <c r="F35" i="1"/>
  <c r="D36" i="1"/>
  <c r="F36" i="1"/>
  <c r="G22" i="1"/>
  <c r="D37" i="1"/>
  <c r="F37" i="1"/>
  <c r="F39" i="1"/>
  <c r="D40" i="1"/>
  <c r="F40" i="1"/>
  <c r="D41" i="1"/>
  <c r="F41" i="1"/>
  <c r="D42" i="1"/>
  <c r="F42" i="1"/>
  <c r="G37" i="1"/>
  <c r="F43" i="1"/>
  <c r="F44" i="1"/>
  <c r="F45" i="1"/>
  <c r="G43" i="1"/>
  <c r="F46" i="1"/>
  <c r="F47" i="1"/>
  <c r="F48" i="1"/>
  <c r="F49" i="1"/>
  <c r="F50" i="1"/>
  <c r="G46" i="1"/>
  <c r="F51" i="1"/>
  <c r="D52" i="1"/>
  <c r="F52" i="1"/>
  <c r="D53" i="1"/>
  <c r="F53" i="1"/>
  <c r="D54" i="1"/>
  <c r="F54" i="1"/>
  <c r="D55" i="1"/>
  <c r="F55" i="1"/>
  <c r="D56" i="1"/>
  <c r="F56" i="1"/>
  <c r="D57" i="1"/>
  <c r="F57" i="1"/>
  <c r="D58" i="1"/>
  <c r="F58" i="1"/>
  <c r="D59" i="1"/>
  <c r="F59" i="1"/>
  <c r="D60" i="1"/>
  <c r="F60" i="1"/>
  <c r="D61" i="1"/>
  <c r="F61" i="1"/>
  <c r="D62" i="1"/>
  <c r="F62" i="1"/>
  <c r="D63" i="1"/>
  <c r="F63" i="1"/>
  <c r="D64" i="1"/>
  <c r="F64" i="1"/>
  <c r="F65" i="1"/>
  <c r="D66" i="1"/>
  <c r="F66" i="1"/>
  <c r="D67" i="1"/>
  <c r="F67" i="1"/>
  <c r="G51" i="1"/>
  <c r="F68" i="1"/>
  <c r="F69" i="1"/>
  <c r="F70" i="1"/>
  <c r="G68" i="1"/>
  <c r="G72" i="1"/>
</calcChain>
</file>

<file path=xl/sharedStrings.xml><?xml version="1.0" encoding="utf-8"?>
<sst xmlns="http://schemas.openxmlformats.org/spreadsheetml/2006/main" count="85" uniqueCount="85">
  <si>
    <t>Item No</t>
  </si>
  <si>
    <t>Item Description</t>
  </si>
  <si>
    <t xml:space="preserve">Additional starting
Power </t>
  </si>
  <si>
    <t>Qty</t>
  </si>
  <si>
    <t>Total Power Required</t>
  </si>
  <si>
    <t>Totals</t>
  </si>
  <si>
    <t>Incandescent light bulb (40/60/100)</t>
  </si>
  <si>
    <t>Security flood lamp</t>
  </si>
  <si>
    <t>LED Security Floodlight (10W)</t>
  </si>
  <si>
    <t>Fan heater</t>
  </si>
  <si>
    <t>Portable heater</t>
  </si>
  <si>
    <t>Hair dryer</t>
  </si>
  <si>
    <t>Water immersion heater</t>
  </si>
  <si>
    <t>Central Heating Pump</t>
  </si>
  <si>
    <t>Domestic humidifier</t>
  </si>
  <si>
    <t>Fan 20"</t>
  </si>
  <si>
    <t>Kitchen</t>
  </si>
  <si>
    <t>Kitchen extractor fan</t>
  </si>
  <si>
    <t>Bar fridge</t>
  </si>
  <si>
    <t>Fridge</t>
  </si>
  <si>
    <t>Freezer</t>
  </si>
  <si>
    <t>Deep Freezer Chest</t>
  </si>
  <si>
    <t>Refrigerator/Freezer</t>
  </si>
  <si>
    <t>Slow cooker</t>
  </si>
  <si>
    <t>Microwave Oven - 1000 Watt</t>
  </si>
  <si>
    <t>Coffee Maker - 1000 Watt</t>
  </si>
  <si>
    <t>Kettle - 2200 Watt</t>
  </si>
  <si>
    <t>Toaster - 850 Watt</t>
  </si>
  <si>
    <t>Food Processor 500 W</t>
  </si>
  <si>
    <t>Electric Griller - 2200 Watt</t>
  </si>
  <si>
    <t>Laundry</t>
  </si>
  <si>
    <t>Vacuum cleaner</t>
  </si>
  <si>
    <t>Tumble dyer</t>
  </si>
  <si>
    <t>Washing Machine</t>
  </si>
  <si>
    <t>Dishwasher</t>
  </si>
  <si>
    <t>Iron 1600 Watt</t>
  </si>
  <si>
    <t>Radio / Hi-fi / DVD / CD VCR player</t>
  </si>
  <si>
    <t>Study/Office</t>
  </si>
  <si>
    <t>Computer Monitor</t>
  </si>
  <si>
    <t>Laptop</t>
  </si>
  <si>
    <t>Copy Machine</t>
  </si>
  <si>
    <t>Lazer Printer</t>
  </si>
  <si>
    <t>Garden / Tools</t>
  </si>
  <si>
    <t>1HP Pressure washer</t>
  </si>
  <si>
    <t>Rotary Drill - 550w</t>
  </si>
  <si>
    <t>Impact Drill - 850w</t>
  </si>
  <si>
    <t>Multi Sander - 160w</t>
  </si>
  <si>
    <t>Orbital Sander - 200w</t>
  </si>
  <si>
    <t>Belt Sander - 710w</t>
  </si>
  <si>
    <t>Angle Grinder -850w</t>
  </si>
  <si>
    <t>Angle Grinder - 2200w</t>
  </si>
  <si>
    <t>Mitre Saw - 2000w</t>
  </si>
  <si>
    <t>Planer - 500w</t>
  </si>
  <si>
    <t>Jigsaw - 620w</t>
  </si>
  <si>
    <t>Hedge trimmer</t>
  </si>
  <si>
    <t>Air Compressor 200lt - 2200w</t>
  </si>
  <si>
    <t>Air Compressor 24lt - 1100w</t>
  </si>
  <si>
    <t>Air gun</t>
  </si>
  <si>
    <t>Lawnmower 10" hover</t>
  </si>
  <si>
    <t>Jig saw</t>
  </si>
  <si>
    <t>Other</t>
  </si>
  <si>
    <t>Other 1</t>
  </si>
  <si>
    <t>Other 2</t>
  </si>
  <si>
    <t>Other 3</t>
  </si>
  <si>
    <t>Total</t>
  </si>
  <si>
    <t xml:space="preserve">Running/Rated </t>
  </si>
  <si>
    <t>Led TV</t>
  </si>
  <si>
    <t>Satellite/DSTV/Decoder/Top Box</t>
  </si>
  <si>
    <t>Router</t>
  </si>
  <si>
    <t>Inverter Air conditioner - 10 000 BTU</t>
  </si>
  <si>
    <t>Inverter Air conditioner - 20 000 BTU</t>
  </si>
  <si>
    <t>Inverter Air conditioner - 24 000 BTU</t>
  </si>
  <si>
    <t>Lights &amp; security</t>
  </si>
  <si>
    <t>Alarm system</t>
  </si>
  <si>
    <t>Geyser</t>
  </si>
  <si>
    <t>Electric Gate</t>
  </si>
  <si>
    <t>Electric Fence</t>
  </si>
  <si>
    <t>Oven (/element)</t>
  </si>
  <si>
    <t>Stove top (/plate)</t>
  </si>
  <si>
    <t>LED Lights (10W)</t>
  </si>
  <si>
    <t>Florescent lamp (60W)</t>
  </si>
  <si>
    <t>Domestic Light (100W)</t>
  </si>
  <si>
    <t>Lounge</t>
  </si>
  <si>
    <t>Power Requirement Guideline (W)</t>
  </si>
  <si>
    <t>Temperature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</si>
</sst>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TrebuchetMS"/>
      <family val="2"/>
    </font>
    <font>
      <sz val="13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2"/>
      <color rgb="FF000000"/>
      <name val="Trebuchet MS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Alignment="1">
      <alignment vertical="top"/>
    </xf>
    <xf numFmtId="0" fontId="3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3" fillId="0" borderId="1" xfId="1" applyFont="1" applyBorder="1" applyAlignment="1">
      <alignment horizontal="center" vertical="center" textRotation="90"/>
    </xf>
    <xf numFmtId="0" fontId="5" fillId="0" borderId="1" xfId="1" applyFont="1" applyBorder="1" applyAlignment="1">
      <alignment wrapText="1"/>
    </xf>
    <xf numFmtId="0" fontId="5" fillId="0" borderId="1" xfId="1" applyFont="1" applyBorder="1" applyAlignment="1">
      <alignment horizontal="center" wrapText="1"/>
    </xf>
    <xf numFmtId="0" fontId="2" fillId="0" borderId="1" xfId="1" applyFont="1" applyBorder="1"/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vertical="top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vertical="top"/>
    </xf>
    <xf numFmtId="0" fontId="2" fillId="0" borderId="3" xfId="1" applyFont="1" applyBorder="1" applyAlignment="1">
      <alignment vertical="top"/>
    </xf>
    <xf numFmtId="0" fontId="2" fillId="0" borderId="4" xfId="1" applyFont="1" applyBorder="1" applyAlignment="1">
      <alignment vertical="top"/>
    </xf>
    <xf numFmtId="0" fontId="2" fillId="0" borderId="0" xfId="1" applyFont="1" applyAlignment="1">
      <alignment horizontal="center" textRotation="90"/>
    </xf>
    <xf numFmtId="0" fontId="5" fillId="0" borderId="0" xfId="1" applyFont="1" applyAlignment="1">
      <alignment wrapText="1"/>
    </xf>
    <xf numFmtId="0" fontId="3" fillId="0" borderId="5" xfId="1" applyFont="1" applyBorder="1" applyAlignment="1">
      <alignment horizontal="left"/>
    </xf>
    <xf numFmtId="0" fontId="3" fillId="0" borderId="6" xfId="1" applyFont="1" applyBorder="1" applyAlignment="1">
      <alignment horizontal="left"/>
    </xf>
    <xf numFmtId="0" fontId="2" fillId="0" borderId="7" xfId="1" applyFont="1" applyBorder="1" applyAlignment="1">
      <alignment vertical="top"/>
    </xf>
    <xf numFmtId="0" fontId="2" fillId="0" borderId="8" xfId="1" applyFont="1" applyBorder="1" applyAlignment="1">
      <alignment horizontal="center"/>
    </xf>
    <xf numFmtId="0" fontId="6" fillId="0" borderId="1" xfId="0" applyFont="1" applyBorder="1"/>
  </cellXfs>
  <cellStyles count="2">
    <cellStyle name="Normal" xfId="0" builtinId="0"/>
    <cellStyle name="Normal 2" xfId="1" xr:uid="{3CA6643A-5093-A547-91F4-1162988C2D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D6C22-8583-224F-8125-E196D164BCD6}">
  <dimension ref="A1:G75"/>
  <sheetViews>
    <sheetView showGridLines="0" tabSelected="1" workbookViewId="0">
      <selection activeCell="A12" sqref="A12:A21"/>
    </sheetView>
  </sheetViews>
  <sheetFormatPr baseColWidth="10" defaultRowHeight="16"/>
  <cols>
    <col min="1" max="1" width="8.33203125" style="1" bestFit="1" customWidth="1"/>
    <col min="2" max="2" width="41.33203125" style="2" customWidth="1"/>
    <col min="3" max="3" width="15.6640625" style="1" customWidth="1"/>
    <col min="4" max="4" width="13.33203125" style="2" customWidth="1"/>
    <col min="5" max="5" width="10.83203125" style="2"/>
    <col min="6" max="6" width="10.83203125" style="3"/>
    <col min="7" max="7" width="10.83203125" style="4"/>
    <col min="8" max="255" width="10.83203125" style="2"/>
    <col min="256" max="256" width="8.33203125" style="2" bestFit="1" customWidth="1"/>
    <col min="257" max="257" width="41.33203125" style="2" customWidth="1"/>
    <col min="258" max="258" width="15.6640625" style="2" customWidth="1"/>
    <col min="259" max="259" width="13.33203125" style="2" customWidth="1"/>
    <col min="260" max="260" width="13.5" style="2" customWidth="1"/>
    <col min="261" max="511" width="10.83203125" style="2"/>
    <col min="512" max="512" width="8.33203125" style="2" bestFit="1" customWidth="1"/>
    <col min="513" max="513" width="41.33203125" style="2" customWidth="1"/>
    <col min="514" max="514" width="15.6640625" style="2" customWidth="1"/>
    <col min="515" max="515" width="13.33203125" style="2" customWidth="1"/>
    <col min="516" max="516" width="13.5" style="2" customWidth="1"/>
    <col min="517" max="767" width="10.83203125" style="2"/>
    <col min="768" max="768" width="8.33203125" style="2" bestFit="1" customWidth="1"/>
    <col min="769" max="769" width="41.33203125" style="2" customWidth="1"/>
    <col min="770" max="770" width="15.6640625" style="2" customWidth="1"/>
    <col min="771" max="771" width="13.33203125" style="2" customWidth="1"/>
    <col min="772" max="772" width="13.5" style="2" customWidth="1"/>
    <col min="773" max="1023" width="10.83203125" style="2"/>
    <col min="1024" max="1024" width="8.33203125" style="2" bestFit="1" customWidth="1"/>
    <col min="1025" max="1025" width="41.33203125" style="2" customWidth="1"/>
    <col min="1026" max="1026" width="15.6640625" style="2" customWidth="1"/>
    <col min="1027" max="1027" width="13.33203125" style="2" customWidth="1"/>
    <col min="1028" max="1028" width="13.5" style="2" customWidth="1"/>
    <col min="1029" max="1279" width="10.83203125" style="2"/>
    <col min="1280" max="1280" width="8.33203125" style="2" bestFit="1" customWidth="1"/>
    <col min="1281" max="1281" width="41.33203125" style="2" customWidth="1"/>
    <col min="1282" max="1282" width="15.6640625" style="2" customWidth="1"/>
    <col min="1283" max="1283" width="13.33203125" style="2" customWidth="1"/>
    <col min="1284" max="1284" width="13.5" style="2" customWidth="1"/>
    <col min="1285" max="1535" width="10.83203125" style="2"/>
    <col min="1536" max="1536" width="8.33203125" style="2" bestFit="1" customWidth="1"/>
    <col min="1537" max="1537" width="41.33203125" style="2" customWidth="1"/>
    <col min="1538" max="1538" width="15.6640625" style="2" customWidth="1"/>
    <col min="1539" max="1539" width="13.33203125" style="2" customWidth="1"/>
    <col min="1540" max="1540" width="13.5" style="2" customWidth="1"/>
    <col min="1541" max="1791" width="10.83203125" style="2"/>
    <col min="1792" max="1792" width="8.33203125" style="2" bestFit="1" customWidth="1"/>
    <col min="1793" max="1793" width="41.33203125" style="2" customWidth="1"/>
    <col min="1794" max="1794" width="15.6640625" style="2" customWidth="1"/>
    <col min="1795" max="1795" width="13.33203125" style="2" customWidth="1"/>
    <col min="1796" max="1796" width="13.5" style="2" customWidth="1"/>
    <col min="1797" max="2047" width="10.83203125" style="2"/>
    <col min="2048" max="2048" width="8.33203125" style="2" bestFit="1" customWidth="1"/>
    <col min="2049" max="2049" width="41.33203125" style="2" customWidth="1"/>
    <col min="2050" max="2050" width="15.6640625" style="2" customWidth="1"/>
    <col min="2051" max="2051" width="13.33203125" style="2" customWidth="1"/>
    <col min="2052" max="2052" width="13.5" style="2" customWidth="1"/>
    <col min="2053" max="2303" width="10.83203125" style="2"/>
    <col min="2304" max="2304" width="8.33203125" style="2" bestFit="1" customWidth="1"/>
    <col min="2305" max="2305" width="41.33203125" style="2" customWidth="1"/>
    <col min="2306" max="2306" width="15.6640625" style="2" customWidth="1"/>
    <col min="2307" max="2307" width="13.33203125" style="2" customWidth="1"/>
    <col min="2308" max="2308" width="13.5" style="2" customWidth="1"/>
    <col min="2309" max="2559" width="10.83203125" style="2"/>
    <col min="2560" max="2560" width="8.33203125" style="2" bestFit="1" customWidth="1"/>
    <col min="2561" max="2561" width="41.33203125" style="2" customWidth="1"/>
    <col min="2562" max="2562" width="15.6640625" style="2" customWidth="1"/>
    <col min="2563" max="2563" width="13.33203125" style="2" customWidth="1"/>
    <col min="2564" max="2564" width="13.5" style="2" customWidth="1"/>
    <col min="2565" max="2815" width="10.83203125" style="2"/>
    <col min="2816" max="2816" width="8.33203125" style="2" bestFit="1" customWidth="1"/>
    <col min="2817" max="2817" width="41.33203125" style="2" customWidth="1"/>
    <col min="2818" max="2818" width="15.6640625" style="2" customWidth="1"/>
    <col min="2819" max="2819" width="13.33203125" style="2" customWidth="1"/>
    <col min="2820" max="2820" width="13.5" style="2" customWidth="1"/>
    <col min="2821" max="3071" width="10.83203125" style="2"/>
    <col min="3072" max="3072" width="8.33203125" style="2" bestFit="1" customWidth="1"/>
    <col min="3073" max="3073" width="41.33203125" style="2" customWidth="1"/>
    <col min="3074" max="3074" width="15.6640625" style="2" customWidth="1"/>
    <col min="3075" max="3075" width="13.33203125" style="2" customWidth="1"/>
    <col min="3076" max="3076" width="13.5" style="2" customWidth="1"/>
    <col min="3077" max="3327" width="10.83203125" style="2"/>
    <col min="3328" max="3328" width="8.33203125" style="2" bestFit="1" customWidth="1"/>
    <col min="3329" max="3329" width="41.33203125" style="2" customWidth="1"/>
    <col min="3330" max="3330" width="15.6640625" style="2" customWidth="1"/>
    <col min="3331" max="3331" width="13.33203125" style="2" customWidth="1"/>
    <col min="3332" max="3332" width="13.5" style="2" customWidth="1"/>
    <col min="3333" max="3583" width="10.83203125" style="2"/>
    <col min="3584" max="3584" width="8.33203125" style="2" bestFit="1" customWidth="1"/>
    <col min="3585" max="3585" width="41.33203125" style="2" customWidth="1"/>
    <col min="3586" max="3586" width="15.6640625" style="2" customWidth="1"/>
    <col min="3587" max="3587" width="13.33203125" style="2" customWidth="1"/>
    <col min="3588" max="3588" width="13.5" style="2" customWidth="1"/>
    <col min="3589" max="3839" width="10.83203125" style="2"/>
    <col min="3840" max="3840" width="8.33203125" style="2" bestFit="1" customWidth="1"/>
    <col min="3841" max="3841" width="41.33203125" style="2" customWidth="1"/>
    <col min="3842" max="3842" width="15.6640625" style="2" customWidth="1"/>
    <col min="3843" max="3843" width="13.33203125" style="2" customWidth="1"/>
    <col min="3844" max="3844" width="13.5" style="2" customWidth="1"/>
    <col min="3845" max="4095" width="10.83203125" style="2"/>
    <col min="4096" max="4096" width="8.33203125" style="2" bestFit="1" customWidth="1"/>
    <col min="4097" max="4097" width="41.33203125" style="2" customWidth="1"/>
    <col min="4098" max="4098" width="15.6640625" style="2" customWidth="1"/>
    <col min="4099" max="4099" width="13.33203125" style="2" customWidth="1"/>
    <col min="4100" max="4100" width="13.5" style="2" customWidth="1"/>
    <col min="4101" max="4351" width="10.83203125" style="2"/>
    <col min="4352" max="4352" width="8.33203125" style="2" bestFit="1" customWidth="1"/>
    <col min="4353" max="4353" width="41.33203125" style="2" customWidth="1"/>
    <col min="4354" max="4354" width="15.6640625" style="2" customWidth="1"/>
    <col min="4355" max="4355" width="13.33203125" style="2" customWidth="1"/>
    <col min="4356" max="4356" width="13.5" style="2" customWidth="1"/>
    <col min="4357" max="4607" width="10.83203125" style="2"/>
    <col min="4608" max="4608" width="8.33203125" style="2" bestFit="1" customWidth="1"/>
    <col min="4609" max="4609" width="41.33203125" style="2" customWidth="1"/>
    <col min="4610" max="4610" width="15.6640625" style="2" customWidth="1"/>
    <col min="4611" max="4611" width="13.33203125" style="2" customWidth="1"/>
    <col min="4612" max="4612" width="13.5" style="2" customWidth="1"/>
    <col min="4613" max="4863" width="10.83203125" style="2"/>
    <col min="4864" max="4864" width="8.33203125" style="2" bestFit="1" customWidth="1"/>
    <col min="4865" max="4865" width="41.33203125" style="2" customWidth="1"/>
    <col min="4866" max="4866" width="15.6640625" style="2" customWidth="1"/>
    <col min="4867" max="4867" width="13.33203125" style="2" customWidth="1"/>
    <col min="4868" max="4868" width="13.5" style="2" customWidth="1"/>
    <col min="4869" max="5119" width="10.83203125" style="2"/>
    <col min="5120" max="5120" width="8.33203125" style="2" bestFit="1" customWidth="1"/>
    <col min="5121" max="5121" width="41.33203125" style="2" customWidth="1"/>
    <col min="5122" max="5122" width="15.6640625" style="2" customWidth="1"/>
    <col min="5123" max="5123" width="13.33203125" style="2" customWidth="1"/>
    <col min="5124" max="5124" width="13.5" style="2" customWidth="1"/>
    <col min="5125" max="5375" width="10.83203125" style="2"/>
    <col min="5376" max="5376" width="8.33203125" style="2" bestFit="1" customWidth="1"/>
    <col min="5377" max="5377" width="41.33203125" style="2" customWidth="1"/>
    <col min="5378" max="5378" width="15.6640625" style="2" customWidth="1"/>
    <col min="5379" max="5379" width="13.33203125" style="2" customWidth="1"/>
    <col min="5380" max="5380" width="13.5" style="2" customWidth="1"/>
    <col min="5381" max="5631" width="10.83203125" style="2"/>
    <col min="5632" max="5632" width="8.33203125" style="2" bestFit="1" customWidth="1"/>
    <col min="5633" max="5633" width="41.33203125" style="2" customWidth="1"/>
    <col min="5634" max="5634" width="15.6640625" style="2" customWidth="1"/>
    <col min="5635" max="5635" width="13.33203125" style="2" customWidth="1"/>
    <col min="5636" max="5636" width="13.5" style="2" customWidth="1"/>
    <col min="5637" max="5887" width="10.83203125" style="2"/>
    <col min="5888" max="5888" width="8.33203125" style="2" bestFit="1" customWidth="1"/>
    <col min="5889" max="5889" width="41.33203125" style="2" customWidth="1"/>
    <col min="5890" max="5890" width="15.6640625" style="2" customWidth="1"/>
    <col min="5891" max="5891" width="13.33203125" style="2" customWidth="1"/>
    <col min="5892" max="5892" width="13.5" style="2" customWidth="1"/>
    <col min="5893" max="6143" width="10.83203125" style="2"/>
    <col min="6144" max="6144" width="8.33203125" style="2" bestFit="1" customWidth="1"/>
    <col min="6145" max="6145" width="41.33203125" style="2" customWidth="1"/>
    <col min="6146" max="6146" width="15.6640625" style="2" customWidth="1"/>
    <col min="6147" max="6147" width="13.33203125" style="2" customWidth="1"/>
    <col min="6148" max="6148" width="13.5" style="2" customWidth="1"/>
    <col min="6149" max="6399" width="10.83203125" style="2"/>
    <col min="6400" max="6400" width="8.33203125" style="2" bestFit="1" customWidth="1"/>
    <col min="6401" max="6401" width="41.33203125" style="2" customWidth="1"/>
    <col min="6402" max="6402" width="15.6640625" style="2" customWidth="1"/>
    <col min="6403" max="6403" width="13.33203125" style="2" customWidth="1"/>
    <col min="6404" max="6404" width="13.5" style="2" customWidth="1"/>
    <col min="6405" max="6655" width="10.83203125" style="2"/>
    <col min="6656" max="6656" width="8.33203125" style="2" bestFit="1" customWidth="1"/>
    <col min="6657" max="6657" width="41.33203125" style="2" customWidth="1"/>
    <col min="6658" max="6658" width="15.6640625" style="2" customWidth="1"/>
    <col min="6659" max="6659" width="13.33203125" style="2" customWidth="1"/>
    <col min="6660" max="6660" width="13.5" style="2" customWidth="1"/>
    <col min="6661" max="6911" width="10.83203125" style="2"/>
    <col min="6912" max="6912" width="8.33203125" style="2" bestFit="1" customWidth="1"/>
    <col min="6913" max="6913" width="41.33203125" style="2" customWidth="1"/>
    <col min="6914" max="6914" width="15.6640625" style="2" customWidth="1"/>
    <col min="6915" max="6915" width="13.33203125" style="2" customWidth="1"/>
    <col min="6916" max="6916" width="13.5" style="2" customWidth="1"/>
    <col min="6917" max="7167" width="10.83203125" style="2"/>
    <col min="7168" max="7168" width="8.33203125" style="2" bestFit="1" customWidth="1"/>
    <col min="7169" max="7169" width="41.33203125" style="2" customWidth="1"/>
    <col min="7170" max="7170" width="15.6640625" style="2" customWidth="1"/>
    <col min="7171" max="7171" width="13.33203125" style="2" customWidth="1"/>
    <col min="7172" max="7172" width="13.5" style="2" customWidth="1"/>
    <col min="7173" max="7423" width="10.83203125" style="2"/>
    <col min="7424" max="7424" width="8.33203125" style="2" bestFit="1" customWidth="1"/>
    <col min="7425" max="7425" width="41.33203125" style="2" customWidth="1"/>
    <col min="7426" max="7426" width="15.6640625" style="2" customWidth="1"/>
    <col min="7427" max="7427" width="13.33203125" style="2" customWidth="1"/>
    <col min="7428" max="7428" width="13.5" style="2" customWidth="1"/>
    <col min="7429" max="7679" width="10.83203125" style="2"/>
    <col min="7680" max="7680" width="8.33203125" style="2" bestFit="1" customWidth="1"/>
    <col min="7681" max="7681" width="41.33203125" style="2" customWidth="1"/>
    <col min="7682" max="7682" width="15.6640625" style="2" customWidth="1"/>
    <col min="7683" max="7683" width="13.33203125" style="2" customWidth="1"/>
    <col min="7684" max="7684" width="13.5" style="2" customWidth="1"/>
    <col min="7685" max="7935" width="10.83203125" style="2"/>
    <col min="7936" max="7936" width="8.33203125" style="2" bestFit="1" customWidth="1"/>
    <col min="7937" max="7937" width="41.33203125" style="2" customWidth="1"/>
    <col min="7938" max="7938" width="15.6640625" style="2" customWidth="1"/>
    <col min="7939" max="7939" width="13.33203125" style="2" customWidth="1"/>
    <col min="7940" max="7940" width="13.5" style="2" customWidth="1"/>
    <col min="7941" max="8191" width="10.83203125" style="2"/>
    <col min="8192" max="8192" width="8.33203125" style="2" bestFit="1" customWidth="1"/>
    <col min="8193" max="8193" width="41.33203125" style="2" customWidth="1"/>
    <col min="8194" max="8194" width="15.6640625" style="2" customWidth="1"/>
    <col min="8195" max="8195" width="13.33203125" style="2" customWidth="1"/>
    <col min="8196" max="8196" width="13.5" style="2" customWidth="1"/>
    <col min="8197" max="8447" width="10.83203125" style="2"/>
    <col min="8448" max="8448" width="8.33203125" style="2" bestFit="1" customWidth="1"/>
    <col min="8449" max="8449" width="41.33203125" style="2" customWidth="1"/>
    <col min="8450" max="8450" width="15.6640625" style="2" customWidth="1"/>
    <col min="8451" max="8451" width="13.33203125" style="2" customWidth="1"/>
    <col min="8452" max="8452" width="13.5" style="2" customWidth="1"/>
    <col min="8453" max="8703" width="10.83203125" style="2"/>
    <col min="8704" max="8704" width="8.33203125" style="2" bestFit="1" customWidth="1"/>
    <col min="8705" max="8705" width="41.33203125" style="2" customWidth="1"/>
    <col min="8706" max="8706" width="15.6640625" style="2" customWidth="1"/>
    <col min="8707" max="8707" width="13.33203125" style="2" customWidth="1"/>
    <col min="8708" max="8708" width="13.5" style="2" customWidth="1"/>
    <col min="8709" max="8959" width="10.83203125" style="2"/>
    <col min="8960" max="8960" width="8.33203125" style="2" bestFit="1" customWidth="1"/>
    <col min="8961" max="8961" width="41.33203125" style="2" customWidth="1"/>
    <col min="8962" max="8962" width="15.6640625" style="2" customWidth="1"/>
    <col min="8963" max="8963" width="13.33203125" style="2" customWidth="1"/>
    <col min="8964" max="8964" width="13.5" style="2" customWidth="1"/>
    <col min="8965" max="9215" width="10.83203125" style="2"/>
    <col min="9216" max="9216" width="8.33203125" style="2" bestFit="1" customWidth="1"/>
    <col min="9217" max="9217" width="41.33203125" style="2" customWidth="1"/>
    <col min="9218" max="9218" width="15.6640625" style="2" customWidth="1"/>
    <col min="9219" max="9219" width="13.33203125" style="2" customWidth="1"/>
    <col min="9220" max="9220" width="13.5" style="2" customWidth="1"/>
    <col min="9221" max="9471" width="10.83203125" style="2"/>
    <col min="9472" max="9472" width="8.33203125" style="2" bestFit="1" customWidth="1"/>
    <col min="9473" max="9473" width="41.33203125" style="2" customWidth="1"/>
    <col min="9474" max="9474" width="15.6640625" style="2" customWidth="1"/>
    <col min="9475" max="9475" width="13.33203125" style="2" customWidth="1"/>
    <col min="9476" max="9476" width="13.5" style="2" customWidth="1"/>
    <col min="9477" max="9727" width="10.83203125" style="2"/>
    <col min="9728" max="9728" width="8.33203125" style="2" bestFit="1" customWidth="1"/>
    <col min="9729" max="9729" width="41.33203125" style="2" customWidth="1"/>
    <col min="9730" max="9730" width="15.6640625" style="2" customWidth="1"/>
    <col min="9731" max="9731" width="13.33203125" style="2" customWidth="1"/>
    <col min="9732" max="9732" width="13.5" style="2" customWidth="1"/>
    <col min="9733" max="9983" width="10.83203125" style="2"/>
    <col min="9984" max="9984" width="8.33203125" style="2" bestFit="1" customWidth="1"/>
    <col min="9985" max="9985" width="41.33203125" style="2" customWidth="1"/>
    <col min="9986" max="9986" width="15.6640625" style="2" customWidth="1"/>
    <col min="9987" max="9987" width="13.33203125" style="2" customWidth="1"/>
    <col min="9988" max="9988" width="13.5" style="2" customWidth="1"/>
    <col min="9989" max="10239" width="10.83203125" style="2"/>
    <col min="10240" max="10240" width="8.33203125" style="2" bestFit="1" customWidth="1"/>
    <col min="10241" max="10241" width="41.33203125" style="2" customWidth="1"/>
    <col min="10242" max="10242" width="15.6640625" style="2" customWidth="1"/>
    <col min="10243" max="10243" width="13.33203125" style="2" customWidth="1"/>
    <col min="10244" max="10244" width="13.5" style="2" customWidth="1"/>
    <col min="10245" max="10495" width="10.83203125" style="2"/>
    <col min="10496" max="10496" width="8.33203125" style="2" bestFit="1" customWidth="1"/>
    <col min="10497" max="10497" width="41.33203125" style="2" customWidth="1"/>
    <col min="10498" max="10498" width="15.6640625" style="2" customWidth="1"/>
    <col min="10499" max="10499" width="13.33203125" style="2" customWidth="1"/>
    <col min="10500" max="10500" width="13.5" style="2" customWidth="1"/>
    <col min="10501" max="10751" width="10.83203125" style="2"/>
    <col min="10752" max="10752" width="8.33203125" style="2" bestFit="1" customWidth="1"/>
    <col min="10753" max="10753" width="41.33203125" style="2" customWidth="1"/>
    <col min="10754" max="10754" width="15.6640625" style="2" customWidth="1"/>
    <col min="10755" max="10755" width="13.33203125" style="2" customWidth="1"/>
    <col min="10756" max="10756" width="13.5" style="2" customWidth="1"/>
    <col min="10757" max="11007" width="10.83203125" style="2"/>
    <col min="11008" max="11008" width="8.33203125" style="2" bestFit="1" customWidth="1"/>
    <col min="11009" max="11009" width="41.33203125" style="2" customWidth="1"/>
    <col min="11010" max="11010" width="15.6640625" style="2" customWidth="1"/>
    <col min="11011" max="11011" width="13.33203125" style="2" customWidth="1"/>
    <col min="11012" max="11012" width="13.5" style="2" customWidth="1"/>
    <col min="11013" max="11263" width="10.83203125" style="2"/>
    <col min="11264" max="11264" width="8.33203125" style="2" bestFit="1" customWidth="1"/>
    <col min="11265" max="11265" width="41.33203125" style="2" customWidth="1"/>
    <col min="11266" max="11266" width="15.6640625" style="2" customWidth="1"/>
    <col min="11267" max="11267" width="13.33203125" style="2" customWidth="1"/>
    <col min="11268" max="11268" width="13.5" style="2" customWidth="1"/>
    <col min="11269" max="11519" width="10.83203125" style="2"/>
    <col min="11520" max="11520" width="8.33203125" style="2" bestFit="1" customWidth="1"/>
    <col min="11521" max="11521" width="41.33203125" style="2" customWidth="1"/>
    <col min="11522" max="11522" width="15.6640625" style="2" customWidth="1"/>
    <col min="11523" max="11523" width="13.33203125" style="2" customWidth="1"/>
    <col min="11524" max="11524" width="13.5" style="2" customWidth="1"/>
    <col min="11525" max="11775" width="10.83203125" style="2"/>
    <col min="11776" max="11776" width="8.33203125" style="2" bestFit="1" customWidth="1"/>
    <col min="11777" max="11777" width="41.33203125" style="2" customWidth="1"/>
    <col min="11778" max="11778" width="15.6640625" style="2" customWidth="1"/>
    <col min="11779" max="11779" width="13.33203125" style="2" customWidth="1"/>
    <col min="11780" max="11780" width="13.5" style="2" customWidth="1"/>
    <col min="11781" max="12031" width="10.83203125" style="2"/>
    <col min="12032" max="12032" width="8.33203125" style="2" bestFit="1" customWidth="1"/>
    <col min="12033" max="12033" width="41.33203125" style="2" customWidth="1"/>
    <col min="12034" max="12034" width="15.6640625" style="2" customWidth="1"/>
    <col min="12035" max="12035" width="13.33203125" style="2" customWidth="1"/>
    <col min="12036" max="12036" width="13.5" style="2" customWidth="1"/>
    <col min="12037" max="12287" width="10.83203125" style="2"/>
    <col min="12288" max="12288" width="8.33203125" style="2" bestFit="1" customWidth="1"/>
    <col min="12289" max="12289" width="41.33203125" style="2" customWidth="1"/>
    <col min="12290" max="12290" width="15.6640625" style="2" customWidth="1"/>
    <col min="12291" max="12291" width="13.33203125" style="2" customWidth="1"/>
    <col min="12292" max="12292" width="13.5" style="2" customWidth="1"/>
    <col min="12293" max="12543" width="10.83203125" style="2"/>
    <col min="12544" max="12544" width="8.33203125" style="2" bestFit="1" customWidth="1"/>
    <col min="12545" max="12545" width="41.33203125" style="2" customWidth="1"/>
    <col min="12546" max="12546" width="15.6640625" style="2" customWidth="1"/>
    <col min="12547" max="12547" width="13.33203125" style="2" customWidth="1"/>
    <col min="12548" max="12548" width="13.5" style="2" customWidth="1"/>
    <col min="12549" max="12799" width="10.83203125" style="2"/>
    <col min="12800" max="12800" width="8.33203125" style="2" bestFit="1" customWidth="1"/>
    <col min="12801" max="12801" width="41.33203125" style="2" customWidth="1"/>
    <col min="12802" max="12802" width="15.6640625" style="2" customWidth="1"/>
    <col min="12803" max="12803" width="13.33203125" style="2" customWidth="1"/>
    <col min="12804" max="12804" width="13.5" style="2" customWidth="1"/>
    <col min="12805" max="13055" width="10.83203125" style="2"/>
    <col min="13056" max="13056" width="8.33203125" style="2" bestFit="1" customWidth="1"/>
    <col min="13057" max="13057" width="41.33203125" style="2" customWidth="1"/>
    <col min="13058" max="13058" width="15.6640625" style="2" customWidth="1"/>
    <col min="13059" max="13059" width="13.33203125" style="2" customWidth="1"/>
    <col min="13060" max="13060" width="13.5" style="2" customWidth="1"/>
    <col min="13061" max="13311" width="10.83203125" style="2"/>
    <col min="13312" max="13312" width="8.33203125" style="2" bestFit="1" customWidth="1"/>
    <col min="13313" max="13313" width="41.33203125" style="2" customWidth="1"/>
    <col min="13314" max="13314" width="15.6640625" style="2" customWidth="1"/>
    <col min="13315" max="13315" width="13.33203125" style="2" customWidth="1"/>
    <col min="13316" max="13316" width="13.5" style="2" customWidth="1"/>
    <col min="13317" max="13567" width="10.83203125" style="2"/>
    <col min="13568" max="13568" width="8.33203125" style="2" bestFit="1" customWidth="1"/>
    <col min="13569" max="13569" width="41.33203125" style="2" customWidth="1"/>
    <col min="13570" max="13570" width="15.6640625" style="2" customWidth="1"/>
    <col min="13571" max="13571" width="13.33203125" style="2" customWidth="1"/>
    <col min="13572" max="13572" width="13.5" style="2" customWidth="1"/>
    <col min="13573" max="13823" width="10.83203125" style="2"/>
    <col min="13824" max="13824" width="8.33203125" style="2" bestFit="1" customWidth="1"/>
    <col min="13825" max="13825" width="41.33203125" style="2" customWidth="1"/>
    <col min="13826" max="13826" width="15.6640625" style="2" customWidth="1"/>
    <col min="13827" max="13827" width="13.33203125" style="2" customWidth="1"/>
    <col min="13828" max="13828" width="13.5" style="2" customWidth="1"/>
    <col min="13829" max="14079" width="10.83203125" style="2"/>
    <col min="14080" max="14080" width="8.33203125" style="2" bestFit="1" customWidth="1"/>
    <col min="14081" max="14081" width="41.33203125" style="2" customWidth="1"/>
    <col min="14082" max="14082" width="15.6640625" style="2" customWidth="1"/>
    <col min="14083" max="14083" width="13.33203125" style="2" customWidth="1"/>
    <col min="14084" max="14084" width="13.5" style="2" customWidth="1"/>
    <col min="14085" max="14335" width="10.83203125" style="2"/>
    <col min="14336" max="14336" width="8.33203125" style="2" bestFit="1" customWidth="1"/>
    <col min="14337" max="14337" width="41.33203125" style="2" customWidth="1"/>
    <col min="14338" max="14338" width="15.6640625" style="2" customWidth="1"/>
    <col min="14339" max="14339" width="13.33203125" style="2" customWidth="1"/>
    <col min="14340" max="14340" width="13.5" style="2" customWidth="1"/>
    <col min="14341" max="14591" width="10.83203125" style="2"/>
    <col min="14592" max="14592" width="8.33203125" style="2" bestFit="1" customWidth="1"/>
    <col min="14593" max="14593" width="41.33203125" style="2" customWidth="1"/>
    <col min="14594" max="14594" width="15.6640625" style="2" customWidth="1"/>
    <col min="14595" max="14595" width="13.33203125" style="2" customWidth="1"/>
    <col min="14596" max="14596" width="13.5" style="2" customWidth="1"/>
    <col min="14597" max="14847" width="10.83203125" style="2"/>
    <col min="14848" max="14848" width="8.33203125" style="2" bestFit="1" customWidth="1"/>
    <col min="14849" max="14849" width="41.33203125" style="2" customWidth="1"/>
    <col min="14850" max="14850" width="15.6640625" style="2" customWidth="1"/>
    <col min="14851" max="14851" width="13.33203125" style="2" customWidth="1"/>
    <col min="14852" max="14852" width="13.5" style="2" customWidth="1"/>
    <col min="14853" max="15103" width="10.83203125" style="2"/>
    <col min="15104" max="15104" width="8.33203125" style="2" bestFit="1" customWidth="1"/>
    <col min="15105" max="15105" width="41.33203125" style="2" customWidth="1"/>
    <col min="15106" max="15106" width="15.6640625" style="2" customWidth="1"/>
    <col min="15107" max="15107" width="13.33203125" style="2" customWidth="1"/>
    <col min="15108" max="15108" width="13.5" style="2" customWidth="1"/>
    <col min="15109" max="15359" width="10.83203125" style="2"/>
    <col min="15360" max="15360" width="8.33203125" style="2" bestFit="1" customWidth="1"/>
    <col min="15361" max="15361" width="41.33203125" style="2" customWidth="1"/>
    <col min="15362" max="15362" width="15.6640625" style="2" customWidth="1"/>
    <col min="15363" max="15363" width="13.33203125" style="2" customWidth="1"/>
    <col min="15364" max="15364" width="13.5" style="2" customWidth="1"/>
    <col min="15365" max="15615" width="10.83203125" style="2"/>
    <col min="15616" max="15616" width="8.33203125" style="2" bestFit="1" customWidth="1"/>
    <col min="15617" max="15617" width="41.33203125" style="2" customWidth="1"/>
    <col min="15618" max="15618" width="15.6640625" style="2" customWidth="1"/>
    <col min="15619" max="15619" width="13.33203125" style="2" customWidth="1"/>
    <col min="15620" max="15620" width="13.5" style="2" customWidth="1"/>
    <col min="15621" max="15871" width="10.83203125" style="2"/>
    <col min="15872" max="15872" width="8.33203125" style="2" bestFit="1" customWidth="1"/>
    <col min="15873" max="15873" width="41.33203125" style="2" customWidth="1"/>
    <col min="15874" max="15874" width="15.6640625" style="2" customWidth="1"/>
    <col min="15875" max="15875" width="13.33203125" style="2" customWidth="1"/>
    <col min="15876" max="15876" width="13.5" style="2" customWidth="1"/>
    <col min="15877" max="16127" width="10.83203125" style="2"/>
    <col min="16128" max="16128" width="8.33203125" style="2" bestFit="1" customWidth="1"/>
    <col min="16129" max="16129" width="41.33203125" style="2" customWidth="1"/>
    <col min="16130" max="16130" width="15.6640625" style="2" customWidth="1"/>
    <col min="16131" max="16131" width="13.33203125" style="2" customWidth="1"/>
    <col min="16132" max="16132" width="13.5" style="2" customWidth="1"/>
    <col min="16133" max="16384" width="10.83203125" style="2"/>
  </cols>
  <sheetData>
    <row r="1" spans="1:7">
      <c r="A1" s="25" t="s">
        <v>83</v>
      </c>
      <c r="B1" s="25"/>
      <c r="C1" s="25"/>
      <c r="D1" s="25"/>
      <c r="E1" s="25"/>
      <c r="F1" s="25"/>
      <c r="G1" s="25"/>
    </row>
    <row r="2" spans="1:7" s="4" customFormat="1" ht="54.75" customHeight="1">
      <c r="A2" s="5" t="s">
        <v>0</v>
      </c>
      <c r="B2" s="6" t="s">
        <v>1</v>
      </c>
      <c r="C2" s="7" t="s">
        <v>65</v>
      </c>
      <c r="D2" s="8" t="s">
        <v>2</v>
      </c>
      <c r="E2" s="9" t="s">
        <v>3</v>
      </c>
      <c r="F2" s="8" t="s">
        <v>4</v>
      </c>
      <c r="G2" s="9" t="s">
        <v>5</v>
      </c>
    </row>
    <row r="3" spans="1:7" ht="17">
      <c r="A3" s="10" t="s">
        <v>72</v>
      </c>
      <c r="B3" s="11" t="s">
        <v>79</v>
      </c>
      <c r="C3" s="12">
        <v>10</v>
      </c>
      <c r="D3" s="13">
        <v>0</v>
      </c>
      <c r="E3" s="13"/>
      <c r="F3" s="14">
        <f>MAX(C3:D3)*E3</f>
        <v>0</v>
      </c>
      <c r="G3" s="15">
        <f>SUM(F3:F11)</f>
        <v>0</v>
      </c>
    </row>
    <row r="4" spans="1:7" ht="17">
      <c r="A4" s="10"/>
      <c r="B4" s="11" t="s">
        <v>81</v>
      </c>
      <c r="C4" s="12">
        <v>100</v>
      </c>
      <c r="D4" s="13">
        <v>0</v>
      </c>
      <c r="E4" s="13"/>
      <c r="F4" s="14">
        <f>MAX(C4:D4)*E4</f>
        <v>0</v>
      </c>
      <c r="G4" s="15"/>
    </row>
    <row r="5" spans="1:7" ht="17">
      <c r="A5" s="10"/>
      <c r="B5" s="11" t="s">
        <v>80</v>
      </c>
      <c r="C5" s="12">
        <v>60</v>
      </c>
      <c r="D5" s="13">
        <v>0</v>
      </c>
      <c r="E5" s="13"/>
      <c r="F5" s="14">
        <f>MAX(C5:D5)*E5</f>
        <v>0</v>
      </c>
      <c r="G5" s="15"/>
    </row>
    <row r="6" spans="1:7" ht="17">
      <c r="A6" s="10"/>
      <c r="B6" s="11" t="s">
        <v>6</v>
      </c>
      <c r="C6" s="12">
        <v>100</v>
      </c>
      <c r="D6" s="13">
        <v>0</v>
      </c>
      <c r="E6" s="13"/>
      <c r="F6" s="14">
        <f>MAX(C6:D6)*E6</f>
        <v>0</v>
      </c>
      <c r="G6" s="15"/>
    </row>
    <row r="7" spans="1:7" ht="17">
      <c r="A7" s="10"/>
      <c r="B7" s="11" t="s">
        <v>7</v>
      </c>
      <c r="C7" s="12">
        <v>1000</v>
      </c>
      <c r="D7" s="13">
        <v>0</v>
      </c>
      <c r="E7" s="13"/>
      <c r="F7" s="14">
        <f>MAX(C7:D7)*E7</f>
        <v>0</v>
      </c>
      <c r="G7" s="15"/>
    </row>
    <row r="8" spans="1:7" ht="17">
      <c r="A8" s="10"/>
      <c r="B8" s="11" t="s">
        <v>75</v>
      </c>
      <c r="C8" s="12">
        <v>750</v>
      </c>
      <c r="D8" s="13">
        <v>0</v>
      </c>
      <c r="E8" s="13"/>
      <c r="F8" s="14">
        <f>MAX(C8:D8)*E8</f>
        <v>0</v>
      </c>
      <c r="G8" s="15"/>
    </row>
    <row r="9" spans="1:7" ht="17">
      <c r="A9" s="10"/>
      <c r="B9" s="11" t="s">
        <v>76</v>
      </c>
      <c r="C9" s="12">
        <v>600</v>
      </c>
      <c r="D9" s="13">
        <v>0</v>
      </c>
      <c r="E9" s="13"/>
      <c r="F9" s="14">
        <f>MAX(C9:D9)*E9</f>
        <v>0</v>
      </c>
      <c r="G9" s="15"/>
    </row>
    <row r="10" spans="1:7" ht="17">
      <c r="A10" s="10"/>
      <c r="B10" s="11" t="s">
        <v>8</v>
      </c>
      <c r="C10" s="12">
        <v>10</v>
      </c>
      <c r="D10" s="13">
        <v>0</v>
      </c>
      <c r="E10" s="13"/>
      <c r="F10" s="14">
        <f>MAX(C10:D10)*E10</f>
        <v>0</v>
      </c>
      <c r="G10" s="15"/>
    </row>
    <row r="11" spans="1:7" ht="17">
      <c r="A11" s="10"/>
      <c r="B11" s="11" t="s">
        <v>73</v>
      </c>
      <c r="C11" s="12">
        <v>800</v>
      </c>
      <c r="D11" s="13">
        <v>0</v>
      </c>
      <c r="E11" s="13"/>
      <c r="F11" s="14">
        <f>MAX(C11:D11)*E11</f>
        <v>0</v>
      </c>
      <c r="G11" s="15"/>
    </row>
    <row r="12" spans="1:7" ht="17">
      <c r="A12" s="10" t="s">
        <v>84</v>
      </c>
      <c r="B12" s="11" t="s">
        <v>9</v>
      </c>
      <c r="C12" s="12">
        <v>3000</v>
      </c>
      <c r="D12" s="13">
        <f>C12*2</f>
        <v>6000</v>
      </c>
      <c r="E12" s="13"/>
      <c r="F12" s="14">
        <f>MAX(C12:D12)*E12</f>
        <v>0</v>
      </c>
      <c r="G12" s="15">
        <f>SUM(F12:F21)</f>
        <v>0</v>
      </c>
    </row>
    <row r="13" spans="1:7" ht="17">
      <c r="A13" s="10"/>
      <c r="B13" s="11" t="s">
        <v>10</v>
      </c>
      <c r="C13" s="12">
        <v>1500</v>
      </c>
      <c r="D13" s="13">
        <f>C13*2</f>
        <v>3000</v>
      </c>
      <c r="E13" s="13"/>
      <c r="F13" s="14">
        <f>MAX(C13:D13)*E13</f>
        <v>0</v>
      </c>
      <c r="G13" s="15"/>
    </row>
    <row r="14" spans="1:7" ht="17">
      <c r="A14" s="10"/>
      <c r="B14" s="11" t="s">
        <v>11</v>
      </c>
      <c r="C14" s="12">
        <v>2200</v>
      </c>
      <c r="D14" s="13">
        <f>C14*2</f>
        <v>4400</v>
      </c>
      <c r="E14" s="13"/>
      <c r="F14" s="14">
        <f>MAX(C14:D14)*E14</f>
        <v>0</v>
      </c>
      <c r="G14" s="15"/>
    </row>
    <row r="15" spans="1:7" ht="17">
      <c r="A15" s="10"/>
      <c r="B15" s="11" t="s">
        <v>12</v>
      </c>
      <c r="C15" s="12">
        <v>1500</v>
      </c>
      <c r="D15" s="13">
        <f>C15*2</f>
        <v>3000</v>
      </c>
      <c r="E15" s="13"/>
      <c r="F15" s="14">
        <f>MAX(C15:D15)*E15</f>
        <v>0</v>
      </c>
      <c r="G15" s="15"/>
    </row>
    <row r="16" spans="1:7" ht="17">
      <c r="A16" s="10"/>
      <c r="B16" s="11" t="s">
        <v>13</v>
      </c>
      <c r="C16" s="12">
        <v>300</v>
      </c>
      <c r="D16" s="13">
        <f>C16*2</f>
        <v>600</v>
      </c>
      <c r="E16" s="13"/>
      <c r="F16" s="14">
        <f>MAX(C16:D16)*E16</f>
        <v>0</v>
      </c>
      <c r="G16" s="15"/>
    </row>
    <row r="17" spans="1:7" ht="17">
      <c r="A17" s="10"/>
      <c r="B17" s="11" t="s">
        <v>14</v>
      </c>
      <c r="C17" s="12">
        <v>1200</v>
      </c>
      <c r="D17" s="13">
        <f>C17*1.25</f>
        <v>1500</v>
      </c>
      <c r="E17" s="13"/>
      <c r="F17" s="14">
        <f>MAX(C17:D17)*E17</f>
        <v>0</v>
      </c>
      <c r="G17" s="15"/>
    </row>
    <row r="18" spans="1:7">
      <c r="A18" s="10"/>
      <c r="B18" s="13" t="s">
        <v>69</v>
      </c>
      <c r="C18" s="16">
        <v>2000</v>
      </c>
      <c r="D18" s="13">
        <f>C18*1.5</f>
        <v>3000</v>
      </c>
      <c r="E18" s="13"/>
      <c r="F18" s="14">
        <f>MAX(C18:D18)*E18</f>
        <v>0</v>
      </c>
      <c r="G18" s="15"/>
    </row>
    <row r="19" spans="1:7">
      <c r="A19" s="10"/>
      <c r="B19" s="13" t="s">
        <v>70</v>
      </c>
      <c r="C19" s="16">
        <v>3000</v>
      </c>
      <c r="D19" s="13">
        <f t="shared" ref="D19:D20" si="0">C19*1.5</f>
        <v>4500</v>
      </c>
      <c r="E19" s="13"/>
      <c r="F19" s="14">
        <f>MAX(C19:D19)*E19</f>
        <v>0</v>
      </c>
      <c r="G19" s="15"/>
    </row>
    <row r="20" spans="1:7">
      <c r="A20" s="10"/>
      <c r="B20" s="13" t="s">
        <v>71</v>
      </c>
      <c r="C20" s="16">
        <v>4500</v>
      </c>
      <c r="D20" s="13">
        <f t="shared" si="0"/>
        <v>6750</v>
      </c>
      <c r="E20" s="13"/>
      <c r="F20" s="14">
        <f>MAX(C20:D20)*E20</f>
        <v>0</v>
      </c>
      <c r="G20" s="15"/>
    </row>
    <row r="21" spans="1:7">
      <c r="A21" s="10"/>
      <c r="B21" s="13" t="s">
        <v>15</v>
      </c>
      <c r="C21" s="16">
        <v>200</v>
      </c>
      <c r="D21" s="13">
        <v>0</v>
      </c>
      <c r="E21" s="13"/>
      <c r="F21" s="14">
        <f>MAX(C21:D21)*E21</f>
        <v>0</v>
      </c>
      <c r="G21" s="15"/>
    </row>
    <row r="22" spans="1:7" ht="17">
      <c r="A22" s="10" t="s">
        <v>16</v>
      </c>
      <c r="B22" s="11" t="s">
        <v>17</v>
      </c>
      <c r="C22" s="12">
        <v>400</v>
      </c>
      <c r="D22" s="13">
        <f>C22*1.4</f>
        <v>560</v>
      </c>
      <c r="E22" s="13"/>
      <c r="F22" s="14">
        <f>MAX(C22:D22)*E22</f>
        <v>0</v>
      </c>
      <c r="G22" s="15">
        <f>SUM(F22:F36)</f>
        <v>0</v>
      </c>
    </row>
    <row r="23" spans="1:7" ht="17">
      <c r="A23" s="10"/>
      <c r="B23" s="11" t="s">
        <v>77</v>
      </c>
      <c r="C23" s="12">
        <v>2500</v>
      </c>
      <c r="D23" s="13">
        <f>C23*2</f>
        <v>5000</v>
      </c>
      <c r="E23" s="13"/>
      <c r="F23" s="14">
        <f>MAX(C23:D23)*E23</f>
        <v>0</v>
      </c>
      <c r="G23" s="15"/>
    </row>
    <row r="24" spans="1:7" ht="17">
      <c r="A24" s="10"/>
      <c r="B24" s="11" t="s">
        <v>78</v>
      </c>
      <c r="C24" s="12">
        <v>2000</v>
      </c>
      <c r="D24" s="13">
        <f>C24*2</f>
        <v>4000</v>
      </c>
      <c r="E24" s="13"/>
      <c r="F24" s="14">
        <f>MAX(C24:D24)*E24</f>
        <v>0</v>
      </c>
      <c r="G24" s="15"/>
    </row>
    <row r="25" spans="1:7" ht="17">
      <c r="A25" s="10"/>
      <c r="B25" s="11" t="s">
        <v>18</v>
      </c>
      <c r="C25" s="12">
        <v>100</v>
      </c>
      <c r="D25" s="13">
        <f>C25*1.4</f>
        <v>140</v>
      </c>
      <c r="E25" s="13"/>
      <c r="F25" s="14">
        <f>MAX(C25:D25)*E25</f>
        <v>0</v>
      </c>
      <c r="G25" s="15"/>
    </row>
    <row r="26" spans="1:7" ht="17">
      <c r="A26" s="10"/>
      <c r="B26" s="11" t="s">
        <v>19</v>
      </c>
      <c r="C26" s="12">
        <v>200</v>
      </c>
      <c r="D26" s="13">
        <f>C26*1.5</f>
        <v>300</v>
      </c>
      <c r="E26" s="13"/>
      <c r="F26" s="14">
        <f>MAX(C26:D26)*E26</f>
        <v>0</v>
      </c>
      <c r="G26" s="15"/>
    </row>
    <row r="27" spans="1:7" ht="17">
      <c r="A27" s="10"/>
      <c r="B27" s="11" t="s">
        <v>20</v>
      </c>
      <c r="C27" s="12">
        <v>700</v>
      </c>
      <c r="D27" s="13">
        <f>C27*1.5</f>
        <v>1050</v>
      </c>
      <c r="E27" s="13"/>
      <c r="F27" s="14">
        <f>MAX(C27:D27)*E27</f>
        <v>0</v>
      </c>
      <c r="G27" s="15"/>
    </row>
    <row r="28" spans="1:7" ht="17">
      <c r="A28" s="10"/>
      <c r="B28" s="11" t="s">
        <v>21</v>
      </c>
      <c r="C28" s="12">
        <v>500</v>
      </c>
      <c r="D28" s="13">
        <f>C28*1.5</f>
        <v>750</v>
      </c>
      <c r="E28" s="13"/>
      <c r="F28" s="14">
        <f>MAX(C28:D28)*E28</f>
        <v>0</v>
      </c>
      <c r="G28" s="15"/>
    </row>
    <row r="29" spans="1:7">
      <c r="A29" s="10"/>
      <c r="B29" s="13" t="s">
        <v>22</v>
      </c>
      <c r="C29" s="16">
        <v>1000</v>
      </c>
      <c r="D29" s="13">
        <f>C29*1.5</f>
        <v>1500</v>
      </c>
      <c r="E29" s="13"/>
      <c r="F29" s="14">
        <f>MAX(C29:D29)*E29</f>
        <v>0</v>
      </c>
      <c r="G29" s="15"/>
    </row>
    <row r="30" spans="1:7" ht="17">
      <c r="A30" s="10"/>
      <c r="B30" s="11" t="s">
        <v>23</v>
      </c>
      <c r="C30" s="12">
        <v>200</v>
      </c>
      <c r="D30" s="26">
        <v>300</v>
      </c>
      <c r="E30" s="13"/>
      <c r="F30" s="14">
        <f>MAX(C30:D30)*E30</f>
        <v>0</v>
      </c>
      <c r="G30" s="15"/>
    </row>
    <row r="31" spans="1:7">
      <c r="A31" s="10"/>
      <c r="B31" s="13" t="s">
        <v>24</v>
      </c>
      <c r="C31" s="16">
        <v>1000</v>
      </c>
      <c r="D31" s="13">
        <v>0</v>
      </c>
      <c r="E31" s="13"/>
      <c r="F31" s="14">
        <f>MAX(C31:D31)*E31</f>
        <v>0</v>
      </c>
      <c r="G31" s="15"/>
    </row>
    <row r="32" spans="1:7">
      <c r="A32" s="10"/>
      <c r="B32" s="13" t="s">
        <v>25</v>
      </c>
      <c r="C32" s="16">
        <v>1000</v>
      </c>
      <c r="D32" s="13">
        <f>C32*2</f>
        <v>2000</v>
      </c>
      <c r="E32" s="13"/>
      <c r="F32" s="14">
        <f>MAX(C32:D32)*E32</f>
        <v>0</v>
      </c>
      <c r="G32" s="15"/>
    </row>
    <row r="33" spans="1:7">
      <c r="A33" s="10"/>
      <c r="B33" s="13" t="s">
        <v>26</v>
      </c>
      <c r="C33" s="16">
        <v>2000</v>
      </c>
      <c r="D33" s="13">
        <f>C33*2</f>
        <v>4000</v>
      </c>
      <c r="E33" s="13"/>
      <c r="F33" s="14">
        <f>MAX(C33:D33)*E33</f>
        <v>0</v>
      </c>
      <c r="G33" s="15"/>
    </row>
    <row r="34" spans="1:7">
      <c r="A34" s="10"/>
      <c r="B34" s="13" t="s">
        <v>27</v>
      </c>
      <c r="C34" s="16">
        <v>850</v>
      </c>
      <c r="D34" s="13">
        <f>C34*2</f>
        <v>1700</v>
      </c>
      <c r="E34" s="13"/>
      <c r="F34" s="14">
        <f>MAX(C34:D34)*E34</f>
        <v>0</v>
      </c>
      <c r="G34" s="15"/>
    </row>
    <row r="35" spans="1:7">
      <c r="A35" s="10"/>
      <c r="B35" s="13" t="s">
        <v>28</v>
      </c>
      <c r="C35" s="16">
        <v>500</v>
      </c>
      <c r="D35" s="13">
        <f>C35*1.4</f>
        <v>700</v>
      </c>
      <c r="E35" s="13"/>
      <c r="F35" s="14">
        <f>MAX(C35:D35)*E35</f>
        <v>0</v>
      </c>
      <c r="G35" s="15"/>
    </row>
    <row r="36" spans="1:7">
      <c r="A36" s="10"/>
      <c r="B36" s="13" t="s">
        <v>29</v>
      </c>
      <c r="C36" s="16">
        <v>2200</v>
      </c>
      <c r="D36" s="13">
        <f>C36*2</f>
        <v>4400</v>
      </c>
      <c r="E36" s="13"/>
      <c r="F36" s="14">
        <f>MAX(C36:D36)*E36</f>
        <v>0</v>
      </c>
      <c r="G36" s="15"/>
    </row>
    <row r="37" spans="1:7" ht="17">
      <c r="A37" s="10" t="s">
        <v>30</v>
      </c>
      <c r="B37" s="11" t="s">
        <v>31</v>
      </c>
      <c r="C37" s="12">
        <v>750</v>
      </c>
      <c r="D37" s="13">
        <f>C37*1.5</f>
        <v>1125</v>
      </c>
      <c r="E37" s="13"/>
      <c r="F37" s="14">
        <f>MAX(C37:D37)*E37</f>
        <v>0</v>
      </c>
      <c r="G37" s="15">
        <f>SUM(F37:F42)</f>
        <v>0</v>
      </c>
    </row>
    <row r="38" spans="1:7" ht="17">
      <c r="A38" s="10"/>
      <c r="B38" s="11" t="s">
        <v>74</v>
      </c>
      <c r="C38" s="12">
        <v>3000</v>
      </c>
      <c r="D38" s="13">
        <f>C38*2</f>
        <v>6000</v>
      </c>
      <c r="E38" s="13"/>
      <c r="F38" s="14">
        <f>MAX(C38:D38)*E38</f>
        <v>0</v>
      </c>
      <c r="G38" s="15"/>
    </row>
    <row r="39" spans="1:7" ht="17">
      <c r="A39" s="10"/>
      <c r="B39" s="11" t="s">
        <v>32</v>
      </c>
      <c r="C39" s="12">
        <v>2000</v>
      </c>
      <c r="D39" s="13">
        <f>C39*1.4</f>
        <v>2800</v>
      </c>
      <c r="E39" s="13"/>
      <c r="F39" s="14">
        <f>MAX(C39:D39)*E39</f>
        <v>0</v>
      </c>
      <c r="G39" s="15"/>
    </row>
    <row r="40" spans="1:7">
      <c r="A40" s="10"/>
      <c r="B40" s="13" t="s">
        <v>33</v>
      </c>
      <c r="C40" s="16">
        <v>1500</v>
      </c>
      <c r="D40" s="13">
        <f>C40*1.5</f>
        <v>2250</v>
      </c>
      <c r="E40" s="13"/>
      <c r="F40" s="14">
        <f>MAX(C40:D40)*E40</f>
        <v>0</v>
      </c>
      <c r="G40" s="15"/>
    </row>
    <row r="41" spans="1:7">
      <c r="A41" s="10"/>
      <c r="B41" s="13" t="s">
        <v>34</v>
      </c>
      <c r="C41" s="16">
        <v>2000</v>
      </c>
      <c r="D41" s="13">
        <f>C41*2</f>
        <v>4000</v>
      </c>
      <c r="E41" s="13"/>
      <c r="F41" s="14">
        <f>MAX(C41:D41)*E41</f>
        <v>0</v>
      </c>
      <c r="G41" s="15"/>
    </row>
    <row r="42" spans="1:7">
      <c r="A42" s="10"/>
      <c r="B42" s="13" t="s">
        <v>35</v>
      </c>
      <c r="C42" s="16">
        <v>1600</v>
      </c>
      <c r="D42" s="13">
        <f>C42*2</f>
        <v>3200</v>
      </c>
      <c r="E42" s="13"/>
      <c r="F42" s="14">
        <f>MAX(C42:D42)*E42</f>
        <v>0</v>
      </c>
      <c r="G42" s="15"/>
    </row>
    <row r="43" spans="1:7" ht="17">
      <c r="A43" s="10" t="s">
        <v>82</v>
      </c>
      <c r="B43" s="11" t="s">
        <v>36</v>
      </c>
      <c r="C43" s="12">
        <v>200</v>
      </c>
      <c r="D43" s="13">
        <v>0</v>
      </c>
      <c r="E43" s="13"/>
      <c r="F43" s="14">
        <f>MAX(C43:D43)*E43</f>
        <v>0</v>
      </c>
      <c r="G43" s="15">
        <f>SUM(F43:F45)</f>
        <v>0</v>
      </c>
    </row>
    <row r="44" spans="1:7">
      <c r="A44" s="10"/>
      <c r="B44" s="13" t="s">
        <v>66</v>
      </c>
      <c r="C44" s="16">
        <v>400</v>
      </c>
      <c r="D44" s="13">
        <v>0</v>
      </c>
      <c r="E44" s="13"/>
      <c r="F44" s="14">
        <f>MAX(C44:D44)*E44</f>
        <v>0</v>
      </c>
      <c r="G44" s="15"/>
    </row>
    <row r="45" spans="1:7">
      <c r="A45" s="10"/>
      <c r="B45" s="13" t="s">
        <v>67</v>
      </c>
      <c r="C45" s="16">
        <v>200</v>
      </c>
      <c r="D45" s="13">
        <v>0</v>
      </c>
      <c r="E45" s="13"/>
      <c r="F45" s="14">
        <f>MAX(C45:D45)*E45</f>
        <v>0</v>
      </c>
      <c r="G45" s="15"/>
    </row>
    <row r="46" spans="1:7">
      <c r="A46" s="10" t="s">
        <v>37</v>
      </c>
      <c r="B46" s="13" t="s">
        <v>38</v>
      </c>
      <c r="C46" s="16">
        <v>500</v>
      </c>
      <c r="D46" s="13">
        <v>0</v>
      </c>
      <c r="E46" s="13"/>
      <c r="F46" s="14">
        <f>MAX(C46:D46)*E46</f>
        <v>0</v>
      </c>
      <c r="G46" s="15">
        <f>SUM(F46:F50)</f>
        <v>0</v>
      </c>
    </row>
    <row r="47" spans="1:7">
      <c r="A47" s="10"/>
      <c r="B47" s="13" t="s">
        <v>39</v>
      </c>
      <c r="C47" s="16">
        <v>50</v>
      </c>
      <c r="D47" s="13">
        <v>0</v>
      </c>
      <c r="E47" s="13"/>
      <c r="F47" s="14">
        <f>MAX(C47:D47)*E47</f>
        <v>0</v>
      </c>
      <c r="G47" s="15"/>
    </row>
    <row r="48" spans="1:7">
      <c r="A48" s="10"/>
      <c r="B48" s="13" t="s">
        <v>40</v>
      </c>
      <c r="C48" s="16">
        <v>2000</v>
      </c>
      <c r="D48" s="13">
        <f>C48*2</f>
        <v>4000</v>
      </c>
      <c r="E48" s="13"/>
      <c r="F48" s="14">
        <f>MAX(C48:D48)*E48</f>
        <v>0</v>
      </c>
      <c r="G48" s="15"/>
    </row>
    <row r="49" spans="1:7">
      <c r="A49" s="10"/>
      <c r="B49" s="13" t="s">
        <v>41</v>
      </c>
      <c r="C49" s="16">
        <v>1200</v>
      </c>
      <c r="D49" s="13">
        <f>C49*1.5</f>
        <v>1800</v>
      </c>
      <c r="E49" s="13"/>
      <c r="F49" s="14">
        <f>MAX(C49:D49)*E49</f>
        <v>0</v>
      </c>
      <c r="G49" s="15"/>
    </row>
    <row r="50" spans="1:7" ht="21" customHeight="1">
      <c r="A50" s="10"/>
      <c r="B50" s="11" t="s">
        <v>68</v>
      </c>
      <c r="C50" s="12">
        <v>50</v>
      </c>
      <c r="D50" s="13">
        <v>0</v>
      </c>
      <c r="E50" s="13"/>
      <c r="F50" s="14">
        <f>MAX(C50:D50)*E50</f>
        <v>0</v>
      </c>
      <c r="G50" s="15"/>
    </row>
    <row r="51" spans="1:7" ht="17">
      <c r="A51" s="10" t="s">
        <v>42</v>
      </c>
      <c r="B51" s="11" t="s">
        <v>43</v>
      </c>
      <c r="C51" s="12">
        <v>3500</v>
      </c>
      <c r="D51" s="13">
        <v>0</v>
      </c>
      <c r="E51" s="13"/>
      <c r="F51" s="14">
        <f>MAX(C51:D51)*E51</f>
        <v>0</v>
      </c>
      <c r="G51" s="15">
        <f>SUM(F51:F67)</f>
        <v>0</v>
      </c>
    </row>
    <row r="52" spans="1:7">
      <c r="A52" s="10"/>
      <c r="B52" s="13" t="s">
        <v>44</v>
      </c>
      <c r="C52" s="16">
        <v>550</v>
      </c>
      <c r="D52" s="13">
        <f>C52*1.4</f>
        <v>770</v>
      </c>
      <c r="E52" s="13"/>
      <c r="F52" s="14">
        <f>MAX(C52:D52)*E52</f>
        <v>0</v>
      </c>
      <c r="G52" s="15"/>
    </row>
    <row r="53" spans="1:7">
      <c r="A53" s="10"/>
      <c r="B53" s="13" t="s">
        <v>45</v>
      </c>
      <c r="C53" s="16">
        <v>850</v>
      </c>
      <c r="D53" s="13">
        <f t="shared" ref="D53:D62" si="1">C53*1.4</f>
        <v>1190</v>
      </c>
      <c r="E53" s="13"/>
      <c r="F53" s="14">
        <f>MAX(C53:D53)*E53</f>
        <v>0</v>
      </c>
      <c r="G53" s="15"/>
    </row>
    <row r="54" spans="1:7">
      <c r="A54" s="10"/>
      <c r="B54" s="13" t="s">
        <v>46</v>
      </c>
      <c r="C54" s="16">
        <v>160</v>
      </c>
      <c r="D54" s="13">
        <f t="shared" si="1"/>
        <v>224</v>
      </c>
      <c r="E54" s="13"/>
      <c r="F54" s="14">
        <f>MAX(C54:D54)*E54</f>
        <v>0</v>
      </c>
      <c r="G54" s="15"/>
    </row>
    <row r="55" spans="1:7">
      <c r="A55" s="10"/>
      <c r="B55" s="13" t="s">
        <v>47</v>
      </c>
      <c r="C55" s="16">
        <v>200</v>
      </c>
      <c r="D55" s="13">
        <f t="shared" si="1"/>
        <v>280</v>
      </c>
      <c r="E55" s="13"/>
      <c r="F55" s="14">
        <f>MAX(C55:D55)*E55</f>
        <v>0</v>
      </c>
      <c r="G55" s="15"/>
    </row>
    <row r="56" spans="1:7">
      <c r="A56" s="10"/>
      <c r="B56" s="13" t="s">
        <v>48</v>
      </c>
      <c r="C56" s="16">
        <v>710</v>
      </c>
      <c r="D56" s="13">
        <f t="shared" si="1"/>
        <v>993.99999999999989</v>
      </c>
      <c r="E56" s="13"/>
      <c r="F56" s="14">
        <f>MAX(C56:D56)*E56</f>
        <v>0</v>
      </c>
      <c r="G56" s="15"/>
    </row>
    <row r="57" spans="1:7">
      <c r="A57" s="10"/>
      <c r="B57" s="13" t="s">
        <v>49</v>
      </c>
      <c r="C57" s="16">
        <v>850</v>
      </c>
      <c r="D57" s="13">
        <f t="shared" si="1"/>
        <v>1190</v>
      </c>
      <c r="E57" s="13"/>
      <c r="F57" s="14">
        <f>MAX(C57:D57)*E57</f>
        <v>0</v>
      </c>
      <c r="G57" s="15"/>
    </row>
    <row r="58" spans="1:7">
      <c r="A58" s="10"/>
      <c r="B58" s="13" t="s">
        <v>50</v>
      </c>
      <c r="C58" s="16">
        <v>2200</v>
      </c>
      <c r="D58" s="13">
        <f t="shared" si="1"/>
        <v>3080</v>
      </c>
      <c r="E58" s="13"/>
      <c r="F58" s="14">
        <f>MAX(C58:D58)*E58</f>
        <v>0</v>
      </c>
      <c r="G58" s="15"/>
    </row>
    <row r="59" spans="1:7">
      <c r="A59" s="10"/>
      <c r="B59" s="13" t="s">
        <v>51</v>
      </c>
      <c r="C59" s="16">
        <v>2000</v>
      </c>
      <c r="D59" s="13">
        <f t="shared" si="1"/>
        <v>2800</v>
      </c>
      <c r="E59" s="13"/>
      <c r="F59" s="14">
        <f>MAX(C59:D59)*E59</f>
        <v>0</v>
      </c>
      <c r="G59" s="15"/>
    </row>
    <row r="60" spans="1:7">
      <c r="A60" s="10"/>
      <c r="B60" s="13" t="s">
        <v>52</v>
      </c>
      <c r="C60" s="16">
        <v>500</v>
      </c>
      <c r="D60" s="13">
        <f t="shared" si="1"/>
        <v>700</v>
      </c>
      <c r="E60" s="13"/>
      <c r="F60" s="14">
        <f>MAX(C60:D60)*E60</f>
        <v>0</v>
      </c>
      <c r="G60" s="15"/>
    </row>
    <row r="61" spans="1:7">
      <c r="A61" s="10"/>
      <c r="B61" s="13" t="s">
        <v>53</v>
      </c>
      <c r="C61" s="16">
        <v>620</v>
      </c>
      <c r="D61" s="13">
        <f t="shared" si="1"/>
        <v>868</v>
      </c>
      <c r="E61" s="13"/>
      <c r="F61" s="14">
        <f>MAX(C61:D61)*E61</f>
        <v>0</v>
      </c>
      <c r="G61" s="15"/>
    </row>
    <row r="62" spans="1:7" ht="17">
      <c r="A62" s="10"/>
      <c r="B62" s="11" t="s">
        <v>54</v>
      </c>
      <c r="C62" s="12">
        <v>700</v>
      </c>
      <c r="D62" s="13">
        <f t="shared" si="1"/>
        <v>979.99999999999989</v>
      </c>
      <c r="E62" s="13"/>
      <c r="F62" s="14">
        <f>MAX(C62:D62)*E62</f>
        <v>0</v>
      </c>
      <c r="G62" s="15"/>
    </row>
    <row r="63" spans="1:7">
      <c r="A63" s="10"/>
      <c r="B63" s="13" t="s">
        <v>55</v>
      </c>
      <c r="C63" s="16">
        <v>2200</v>
      </c>
      <c r="D63" s="13">
        <f>C63*2</f>
        <v>4400</v>
      </c>
      <c r="E63" s="13"/>
      <c r="F63" s="14">
        <f>MAX(C63:D63)*E63</f>
        <v>0</v>
      </c>
      <c r="G63" s="15"/>
    </row>
    <row r="64" spans="1:7">
      <c r="A64" s="10"/>
      <c r="B64" s="13" t="s">
        <v>56</v>
      </c>
      <c r="C64" s="16">
        <v>1100</v>
      </c>
      <c r="D64" s="13">
        <f>C64*2</f>
        <v>2200</v>
      </c>
      <c r="E64" s="13"/>
      <c r="F64" s="14">
        <f>MAX(C64:D64)*E64</f>
        <v>0</v>
      </c>
      <c r="G64" s="15"/>
    </row>
    <row r="65" spans="1:7" ht="17">
      <c r="A65" s="10"/>
      <c r="B65" s="11" t="s">
        <v>57</v>
      </c>
      <c r="C65" s="12">
        <v>1500</v>
      </c>
      <c r="D65" s="13">
        <v>0</v>
      </c>
      <c r="E65" s="13"/>
      <c r="F65" s="14">
        <f>MAX(C65:D65)*E65</f>
        <v>0</v>
      </c>
      <c r="G65" s="15"/>
    </row>
    <row r="66" spans="1:7" ht="17">
      <c r="A66" s="10"/>
      <c r="B66" s="11" t="s">
        <v>58</v>
      </c>
      <c r="C66" s="12">
        <v>1000</v>
      </c>
      <c r="D66" s="13">
        <f>C66*1.4</f>
        <v>1400</v>
      </c>
      <c r="E66" s="13"/>
      <c r="F66" s="14">
        <f>MAX(C66:D66)*E66</f>
        <v>0</v>
      </c>
      <c r="G66" s="15"/>
    </row>
    <row r="67" spans="1:7" ht="17">
      <c r="A67" s="10"/>
      <c r="B67" s="11" t="s">
        <v>59</v>
      </c>
      <c r="C67" s="12">
        <v>400</v>
      </c>
      <c r="D67" s="13">
        <f>C67*1.4</f>
        <v>560</v>
      </c>
      <c r="E67" s="13"/>
      <c r="F67" s="14">
        <f>MAX(C67:D67)*E67</f>
        <v>0</v>
      </c>
      <c r="G67" s="15"/>
    </row>
    <row r="68" spans="1:7" ht="17">
      <c r="A68" s="10" t="s">
        <v>60</v>
      </c>
      <c r="B68" s="11" t="s">
        <v>61</v>
      </c>
      <c r="C68" s="12"/>
      <c r="D68" s="13"/>
      <c r="E68" s="13"/>
      <c r="F68" s="14">
        <f>MAX(C68:D68)*E68</f>
        <v>0</v>
      </c>
      <c r="G68" s="17">
        <f>SUM(F68:F70)</f>
        <v>0</v>
      </c>
    </row>
    <row r="69" spans="1:7" ht="17">
      <c r="A69" s="10"/>
      <c r="B69" s="11" t="s">
        <v>62</v>
      </c>
      <c r="C69" s="12"/>
      <c r="D69" s="13"/>
      <c r="E69" s="13"/>
      <c r="F69" s="14">
        <f>MAX(C69:D69)*E69</f>
        <v>0</v>
      </c>
      <c r="G69" s="18"/>
    </row>
    <row r="70" spans="1:7" ht="17">
      <c r="A70" s="10"/>
      <c r="B70" s="11" t="s">
        <v>63</v>
      </c>
      <c r="C70" s="16"/>
      <c r="D70" s="13"/>
      <c r="E70" s="13"/>
      <c r="F70" s="14">
        <f>MAX(C70:D70)*E70</f>
        <v>0</v>
      </c>
      <c r="G70" s="19"/>
    </row>
    <row r="71" spans="1:7" ht="17" thickBot="1">
      <c r="A71" s="20"/>
      <c r="B71" s="21"/>
    </row>
    <row r="72" spans="1:7" ht="17" thickBot="1">
      <c r="A72" s="22" t="s">
        <v>64</v>
      </c>
      <c r="B72" s="23"/>
      <c r="C72" s="23"/>
      <c r="D72" s="23"/>
      <c r="E72" s="23"/>
      <c r="F72" s="23"/>
      <c r="G72" s="24">
        <f>SUM(G3:G70)</f>
        <v>0</v>
      </c>
    </row>
    <row r="73" spans="1:7">
      <c r="A73" s="20"/>
    </row>
    <row r="74" spans="1:7">
      <c r="A74" s="20"/>
    </row>
    <row r="75" spans="1:7">
      <c r="A75" s="20"/>
    </row>
  </sheetData>
  <mergeCells count="18">
    <mergeCell ref="A51:A67"/>
    <mergeCell ref="G51:G67"/>
    <mergeCell ref="A68:A70"/>
    <mergeCell ref="G68:G70"/>
    <mergeCell ref="A72:F72"/>
    <mergeCell ref="A1:G1"/>
    <mergeCell ref="A37:A42"/>
    <mergeCell ref="G37:G42"/>
    <mergeCell ref="A43:A45"/>
    <mergeCell ref="G43:G45"/>
    <mergeCell ref="A46:A50"/>
    <mergeCell ref="G46:G50"/>
    <mergeCell ref="A3:A11"/>
    <mergeCell ref="G3:G11"/>
    <mergeCell ref="A12:A21"/>
    <mergeCell ref="G12:G21"/>
    <mergeCell ref="A22:A36"/>
    <mergeCell ref="G22:G36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Power Consumption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</dc:creator>
  <cp:lastModifiedBy>FS</cp:lastModifiedBy>
  <dcterms:created xsi:type="dcterms:W3CDTF">2022-09-01T12:27:26Z</dcterms:created>
  <dcterms:modified xsi:type="dcterms:W3CDTF">2022-09-01T12:55:44Z</dcterms:modified>
</cp:coreProperties>
</file>